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up to 100" sheetId="1" r:id="rId1"/>
    <sheet name="Up to 1000" sheetId="2" r:id="rId2"/>
    <sheet name="Table of significant levels" sheetId="3" r:id="rId3"/>
  </sheets>
  <definedNames/>
  <calcPr fullCalcOnLoad="1"/>
</workbook>
</file>

<file path=xl/sharedStrings.xml><?xml version="1.0" encoding="utf-8"?>
<sst xmlns="http://schemas.openxmlformats.org/spreadsheetml/2006/main" count="100" uniqueCount="23">
  <si>
    <t>Required value</t>
  </si>
  <si>
    <t>Degrees of Freedom</t>
  </si>
  <si>
    <t>5% of significance 2 tailed</t>
  </si>
  <si>
    <t>1% of significance 2 tailed</t>
  </si>
  <si>
    <t>Significance 2 tailed</t>
  </si>
  <si>
    <t>Level of significance for one-tailed test</t>
  </si>
  <si>
    <t>Level of significance for two-tailed test</t>
  </si>
  <si>
    <t>60 and</t>
  </si>
  <si>
    <t>70 and</t>
  </si>
  <si>
    <t>80 and</t>
  </si>
  <si>
    <t>90 and</t>
  </si>
  <si>
    <t>50 and</t>
  </si>
  <si>
    <t>45 and</t>
  </si>
  <si>
    <t>40 and</t>
  </si>
  <si>
    <t>100 and</t>
  </si>
  <si>
    <t>125 and</t>
  </si>
  <si>
    <t>150 and</t>
  </si>
  <si>
    <t>200 and</t>
  </si>
  <si>
    <t>300 and</t>
  </si>
  <si>
    <t>400 and</t>
  </si>
  <si>
    <t>500 and</t>
  </si>
  <si>
    <t>35 and</t>
  </si>
  <si>
    <t>30 and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</si>
</sst>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justify" wrapText="1"/>
    </xf>
    <xf numFmtId="0" fontId="3" fillId="3" borderId="1" xfId="0" applyFont="1" applyFill="1" applyBorder="1" applyAlignment="1">
      <alignment horizontal="justify" wrapText="1"/>
    </xf>
    <xf numFmtId="0" fontId="3" fillId="4" borderId="1" xfId="0" applyFont="1" applyFill="1" applyBorder="1" applyAlignment="1">
      <alignment horizontal="justify" wrapText="1"/>
    </xf>
    <xf numFmtId="0" fontId="3" fillId="5" borderId="1" xfId="0" applyFont="1" applyFill="1" applyBorder="1" applyAlignment="1">
      <alignment horizontal="justify" wrapText="1"/>
    </xf>
    <xf numFmtId="0" fontId="3" fillId="6" borderId="1" xfId="0" applyFont="1" applyFill="1" applyBorder="1" applyAlignment="1">
      <alignment horizontal="justify" wrapText="1"/>
    </xf>
    <xf numFmtId="0" fontId="3" fillId="6" borderId="0" xfId="0" applyFont="1" applyFill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4" borderId="2" xfId="0" applyFont="1" applyFill="1" applyBorder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7" borderId="3" xfId="0" applyFont="1" applyFill="1" applyBorder="1" applyAlignment="1">
      <alignment horizontal="justify" wrapText="1"/>
    </xf>
    <xf numFmtId="0" fontId="3" fillId="7" borderId="4" xfId="0" applyFont="1" applyFill="1" applyBorder="1" applyAlignment="1">
      <alignment horizontal="justify" wrapText="1"/>
    </xf>
    <xf numFmtId="0" fontId="3" fillId="7" borderId="5" xfId="0" applyFont="1" applyFill="1" applyBorder="1" applyAlignment="1">
      <alignment horizont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42">
      <selection activeCell="F68" sqref="F68"/>
    </sheetView>
  </sheetViews>
  <sheetFormatPr defaultColWidth="9.140625" defaultRowHeight="12.75"/>
  <cols>
    <col min="2" max="2" width="18.28125" style="0" customWidth="1"/>
    <col min="3" max="3" width="15.140625" style="15" customWidth="1"/>
    <col min="5" max="5" width="16.8515625" style="12" customWidth="1"/>
    <col min="6" max="6" width="4.8515625" style="12" customWidth="1"/>
    <col min="7" max="7" width="4.8515625" style="0" customWidth="1"/>
    <col min="8" max="8" width="3.7109375" style="0" customWidth="1"/>
    <col min="11" max="11" width="5.7109375" style="17" customWidth="1"/>
    <col min="12" max="12" width="8.28125" style="1" customWidth="1"/>
    <col min="13" max="13" width="19.8515625" style="0" customWidth="1"/>
  </cols>
  <sheetData>
    <row r="1" spans="2:11" ht="12.75">
      <c r="B1" t="s">
        <v>1</v>
      </c>
      <c r="C1" s="13" t="s">
        <v>4</v>
      </c>
      <c r="E1" s="12" t="s">
        <v>1</v>
      </c>
      <c r="K1" s="17" t="s">
        <v>0</v>
      </c>
    </row>
    <row r="2" spans="3:11" ht="12.75">
      <c r="C2" s="13"/>
      <c r="K2" s="16"/>
    </row>
    <row r="3" spans="3:11" ht="12.75">
      <c r="C3" s="13"/>
      <c r="K3" s="16"/>
    </row>
    <row r="4" ht="12.75">
      <c r="C4" s="13" t="s">
        <v>2</v>
      </c>
    </row>
    <row r="5" spans="1:13" ht="15.75">
      <c r="A5" t="s">
        <v>22</v>
      </c>
      <c r="B5">
        <v>30</v>
      </c>
      <c r="C5" s="14">
        <v>0.349</v>
      </c>
      <c r="E5" s="12" t="s">
        <v>22</v>
      </c>
      <c r="F5" s="11">
        <v>3</v>
      </c>
      <c r="G5">
        <f>(B6-B5-F5)</f>
        <v>2</v>
      </c>
      <c r="I5">
        <f>(C5-C6)/(B6-B5)</f>
        <v>0.0047999999999999935</v>
      </c>
      <c r="J5">
        <f>(G5*I5)</f>
        <v>0.009599999999999987</v>
      </c>
      <c r="K5" s="17">
        <f>(C6+J5)</f>
        <v>0.3346</v>
      </c>
      <c r="M5" s="1" t="s">
        <v>2</v>
      </c>
    </row>
    <row r="6" spans="2:3" ht="15.75">
      <c r="B6">
        <v>35</v>
      </c>
      <c r="C6" s="14">
        <v>0.325</v>
      </c>
    </row>
    <row r="7" ht="12.75">
      <c r="C7" s="13" t="s">
        <v>3</v>
      </c>
    </row>
    <row r="8" spans="2:13" ht="15.75">
      <c r="B8">
        <v>30</v>
      </c>
      <c r="C8" s="14">
        <v>0.449</v>
      </c>
      <c r="F8" s="11">
        <v>3</v>
      </c>
      <c r="G8">
        <f>(B9-B8-F8)</f>
        <v>2</v>
      </c>
      <c r="I8">
        <f>(C8-C9)/(B9-B8)</f>
        <v>0.006200000000000006</v>
      </c>
      <c r="J8">
        <f>(G8*I8)</f>
        <v>0.012400000000000012</v>
      </c>
      <c r="K8" s="17">
        <f>(C9+J8)</f>
        <v>0.4304</v>
      </c>
      <c r="M8" s="1" t="s">
        <v>3</v>
      </c>
    </row>
    <row r="9" spans="2:3" ht="15.75">
      <c r="B9">
        <v>35</v>
      </c>
      <c r="C9" s="14">
        <v>0.418</v>
      </c>
    </row>
    <row r="10" spans="3:11" ht="12.75">
      <c r="C10" s="13"/>
      <c r="K10" s="16"/>
    </row>
    <row r="11" spans="3:11" ht="12.75">
      <c r="C11" s="13"/>
      <c r="K11" s="16"/>
    </row>
    <row r="12" ht="12.75">
      <c r="C12" s="13" t="s">
        <v>2</v>
      </c>
    </row>
    <row r="13" spans="1:13" ht="15.75">
      <c r="A13" t="s">
        <v>21</v>
      </c>
      <c r="B13">
        <v>35</v>
      </c>
      <c r="C13" s="14">
        <v>0.325</v>
      </c>
      <c r="E13" s="12" t="s">
        <v>21</v>
      </c>
      <c r="F13" s="11">
        <v>3</v>
      </c>
      <c r="G13">
        <f>(B14-B13-F13)</f>
        <v>2</v>
      </c>
      <c r="I13">
        <f>(C13-C14)/(B14-B13)</f>
        <v>0.004200000000000004</v>
      </c>
      <c r="J13">
        <f>(G13*I13)</f>
        <v>0.008400000000000008</v>
      </c>
      <c r="K13" s="17">
        <f>(C14+J13)</f>
        <v>0.3124</v>
      </c>
      <c r="M13" s="1" t="s">
        <v>2</v>
      </c>
    </row>
    <row r="14" spans="2:3" ht="15.75">
      <c r="B14">
        <v>40</v>
      </c>
      <c r="C14" s="14">
        <v>0.304</v>
      </c>
    </row>
    <row r="15" ht="12.75">
      <c r="C15" s="13" t="s">
        <v>3</v>
      </c>
    </row>
    <row r="16" spans="2:13" ht="15.75">
      <c r="B16">
        <v>35</v>
      </c>
      <c r="C16" s="14">
        <v>0.418</v>
      </c>
      <c r="F16" s="11">
        <v>3</v>
      </c>
      <c r="G16">
        <f>(B17-B16-F16)</f>
        <v>2</v>
      </c>
      <c r="I16">
        <f>(C16-C17)/(B17-B16)</f>
        <v>0.004999999999999993</v>
      </c>
      <c r="J16">
        <f>(G16*I16)</f>
        <v>0.009999999999999986</v>
      </c>
      <c r="K16" s="17">
        <f>(C17+J16)</f>
        <v>0.403</v>
      </c>
      <c r="M16" s="1" t="s">
        <v>3</v>
      </c>
    </row>
    <row r="17" spans="2:3" ht="15.75">
      <c r="B17">
        <v>40</v>
      </c>
      <c r="C17" s="14">
        <v>0.393</v>
      </c>
    </row>
    <row r="18" spans="3:11" ht="12.75">
      <c r="C18" s="13"/>
      <c r="K18" s="16"/>
    </row>
    <row r="19" spans="3:11" ht="12.75">
      <c r="C19" s="13"/>
      <c r="K19" s="16"/>
    </row>
    <row r="20" ht="12.75">
      <c r="C20" s="13" t="s">
        <v>2</v>
      </c>
    </row>
    <row r="21" spans="1:13" ht="15.75">
      <c r="A21" t="s">
        <v>13</v>
      </c>
      <c r="B21">
        <v>40</v>
      </c>
      <c r="C21" s="14">
        <v>0.304</v>
      </c>
      <c r="E21" s="12" t="s">
        <v>13</v>
      </c>
      <c r="F21" s="11">
        <v>3</v>
      </c>
      <c r="G21">
        <f>(B22-B21-F21)</f>
        <v>2</v>
      </c>
      <c r="I21">
        <f>(C21-C22)/(B22-B21)</f>
        <v>0.0032000000000000028</v>
      </c>
      <c r="J21">
        <f>(G21*I21)</f>
        <v>0.0064000000000000055</v>
      </c>
      <c r="K21" s="17">
        <f>(C22+J21)</f>
        <v>0.2944</v>
      </c>
      <c r="M21" s="1" t="s">
        <v>2</v>
      </c>
    </row>
    <row r="22" spans="2:3" ht="15.75">
      <c r="B22">
        <v>45</v>
      </c>
      <c r="C22" s="14">
        <v>0.288</v>
      </c>
    </row>
    <row r="23" ht="12.75">
      <c r="C23" s="13" t="s">
        <v>3</v>
      </c>
    </row>
    <row r="24" spans="2:13" ht="15.75">
      <c r="B24">
        <v>40</v>
      </c>
      <c r="C24" s="14">
        <v>0.393</v>
      </c>
      <c r="F24" s="11">
        <v>3</v>
      </c>
      <c r="G24">
        <f>(B25-B24-F24)</f>
        <v>2</v>
      </c>
      <c r="I24">
        <f>(C24-C25)/(B25-B24)</f>
        <v>0.004200000000000004</v>
      </c>
      <c r="J24">
        <f>(G24*I24)</f>
        <v>0.008400000000000008</v>
      </c>
      <c r="K24" s="17">
        <f>(C25+J24)</f>
        <v>0.3804</v>
      </c>
      <c r="M24" s="1" t="s">
        <v>3</v>
      </c>
    </row>
    <row r="25" spans="2:3" ht="15.75">
      <c r="B25">
        <v>45</v>
      </c>
      <c r="C25" s="14">
        <v>0.372</v>
      </c>
    </row>
    <row r="26" ht="12.75">
      <c r="C26" s="13"/>
    </row>
    <row r="27" ht="12.75">
      <c r="C27" s="13" t="s">
        <v>2</v>
      </c>
    </row>
    <row r="28" spans="1:13" ht="15.75">
      <c r="A28" t="s">
        <v>12</v>
      </c>
      <c r="B28">
        <v>45</v>
      </c>
      <c r="C28" s="14">
        <v>0.288</v>
      </c>
      <c r="E28" s="12" t="s">
        <v>12</v>
      </c>
      <c r="F28" s="11">
        <v>3</v>
      </c>
      <c r="G28">
        <f>(B29-B28-F28)</f>
        <v>2</v>
      </c>
      <c r="I28">
        <f>(C28-C29)/(B29-B28)</f>
        <v>0.0029999999999999914</v>
      </c>
      <c r="J28">
        <f>(G28*I28)</f>
        <v>0.005999999999999983</v>
      </c>
      <c r="K28" s="17">
        <f>(C29+J28)</f>
        <v>0.279</v>
      </c>
      <c r="M28" s="1" t="s">
        <v>2</v>
      </c>
    </row>
    <row r="29" spans="2:3" ht="15.75">
      <c r="B29">
        <v>50</v>
      </c>
      <c r="C29" s="14">
        <v>0.273</v>
      </c>
    </row>
    <row r="30" ht="12.75">
      <c r="C30" s="13" t="s">
        <v>3</v>
      </c>
    </row>
    <row r="31" spans="2:13" ht="15.75">
      <c r="B31">
        <v>45</v>
      </c>
      <c r="C31" s="14">
        <v>0.372</v>
      </c>
      <c r="F31" s="11">
        <v>3</v>
      </c>
      <c r="G31">
        <f>(B32-B31-F31)</f>
        <v>2</v>
      </c>
      <c r="I31">
        <f>(C31-C32)/(B32-B31)</f>
        <v>0.0036000000000000034</v>
      </c>
      <c r="J31">
        <f>(G31*I31)</f>
        <v>0.007200000000000007</v>
      </c>
      <c r="K31" s="17">
        <f>(C32+J31)</f>
        <v>0.36119999999999997</v>
      </c>
      <c r="M31" s="1" t="s">
        <v>3</v>
      </c>
    </row>
    <row r="32" spans="2:3" ht="15.75">
      <c r="B32">
        <v>50</v>
      </c>
      <c r="C32" s="14">
        <v>0.354</v>
      </c>
    </row>
    <row r="34" ht="12.75">
      <c r="C34" s="13"/>
    </row>
    <row r="35" ht="12.75">
      <c r="C35" s="13" t="s">
        <v>2</v>
      </c>
    </row>
    <row r="36" spans="1:13" ht="15.75">
      <c r="A36" t="s">
        <v>11</v>
      </c>
      <c r="B36">
        <v>50</v>
      </c>
      <c r="C36" s="14">
        <v>0.273</v>
      </c>
      <c r="E36" s="12" t="s">
        <v>11</v>
      </c>
      <c r="F36" s="11">
        <v>3</v>
      </c>
      <c r="G36">
        <f>(B37-B36-F36)</f>
        <v>7</v>
      </c>
      <c r="I36">
        <f>(C36-C37)/(B37-B36)</f>
        <v>0.002300000000000002</v>
      </c>
      <c r="J36">
        <f>(G36*I36)</f>
        <v>0.016100000000000014</v>
      </c>
      <c r="K36" s="17">
        <f>(C37+J36)</f>
        <v>0.2661</v>
      </c>
      <c r="M36" s="1" t="s">
        <v>2</v>
      </c>
    </row>
    <row r="37" spans="2:3" ht="15.75">
      <c r="B37">
        <v>60</v>
      </c>
      <c r="C37" s="14">
        <v>0.25</v>
      </c>
    </row>
    <row r="38" ht="12.75">
      <c r="C38" s="13" t="s">
        <v>3</v>
      </c>
    </row>
    <row r="39" spans="2:13" ht="15.75">
      <c r="B39">
        <v>50</v>
      </c>
      <c r="C39" s="14">
        <v>0.354</v>
      </c>
      <c r="F39" s="11">
        <v>3</v>
      </c>
      <c r="G39">
        <f>(B40-B39-F39)</f>
        <v>7</v>
      </c>
      <c r="I39">
        <f>(C39-C40)/(B40-B39)</f>
        <v>0.002899999999999997</v>
      </c>
      <c r="J39">
        <f>(G39*I39)</f>
        <v>0.02029999999999998</v>
      </c>
      <c r="K39" s="17">
        <f>(C40+J39)</f>
        <v>0.3453</v>
      </c>
      <c r="M39" s="1" t="s">
        <v>3</v>
      </c>
    </row>
    <row r="40" spans="2:3" ht="15.75">
      <c r="B40">
        <v>60</v>
      </c>
      <c r="C40" s="14">
        <v>0.325</v>
      </c>
    </row>
    <row r="41" ht="12.75">
      <c r="C41" s="13"/>
    </row>
    <row r="42" ht="12.75">
      <c r="C42" s="13" t="s">
        <v>2</v>
      </c>
    </row>
    <row r="43" spans="1:13" ht="12.75">
      <c r="A43" t="s">
        <v>7</v>
      </c>
      <c r="B43">
        <v>60</v>
      </c>
      <c r="C43" s="15">
        <v>0.25</v>
      </c>
      <c r="E43" s="12" t="s">
        <v>7</v>
      </c>
      <c r="F43" s="11">
        <v>4</v>
      </c>
      <c r="G43">
        <f>(B44-B43-F43)</f>
        <v>6</v>
      </c>
      <c r="I43">
        <f>(C43-C44)/(B44-B43)</f>
        <v>0.0017999999999999989</v>
      </c>
      <c r="J43">
        <f>(G43*I43)</f>
        <v>0.010799999999999994</v>
      </c>
      <c r="K43" s="17">
        <f>(C44+J43)</f>
        <v>0.24280000000000002</v>
      </c>
      <c r="M43" s="1" t="s">
        <v>2</v>
      </c>
    </row>
    <row r="44" spans="2:3" ht="12.75">
      <c r="B44">
        <v>70</v>
      </c>
      <c r="C44" s="15">
        <v>0.232</v>
      </c>
    </row>
    <row r="45" ht="12.75">
      <c r="C45" s="13" t="s">
        <v>3</v>
      </c>
    </row>
    <row r="46" spans="2:13" ht="12.75">
      <c r="B46">
        <v>60</v>
      </c>
      <c r="C46" s="15">
        <v>0.325</v>
      </c>
      <c r="F46" s="11">
        <v>4</v>
      </c>
      <c r="G46">
        <f>(B47-B46-F46)</f>
        <v>6</v>
      </c>
      <c r="I46">
        <f>(C46-C47)/(B47-B46)</f>
        <v>0.002300000000000002</v>
      </c>
      <c r="J46">
        <f>(G46*I46)</f>
        <v>0.013800000000000014</v>
      </c>
      <c r="K46" s="17">
        <f>(C47+J46)</f>
        <v>0.3158</v>
      </c>
      <c r="M46" s="1" t="s">
        <v>3</v>
      </c>
    </row>
    <row r="47" spans="2:3" ht="12.75">
      <c r="B47">
        <v>70</v>
      </c>
      <c r="C47" s="15">
        <v>0.302</v>
      </c>
    </row>
    <row r="50" ht="12.75">
      <c r="C50" s="13" t="s">
        <v>2</v>
      </c>
    </row>
    <row r="51" spans="1:13" ht="12.75">
      <c r="A51" t="s">
        <v>8</v>
      </c>
      <c r="B51">
        <v>70</v>
      </c>
      <c r="C51" s="15">
        <v>0.232</v>
      </c>
      <c r="E51" s="12" t="s">
        <v>8</v>
      </c>
      <c r="F51" s="11">
        <v>5</v>
      </c>
      <c r="G51">
        <f>(B52-B51-F51)</f>
        <v>5</v>
      </c>
      <c r="I51">
        <f>(C51-C52)/(B52-B51)</f>
        <v>0.0015000000000000013</v>
      </c>
      <c r="J51">
        <f>(G51*I51)</f>
        <v>0.007500000000000007</v>
      </c>
      <c r="K51" s="17">
        <f>(C52+J51)</f>
        <v>0.2245</v>
      </c>
      <c r="M51" s="1" t="s">
        <v>2</v>
      </c>
    </row>
    <row r="52" spans="2:3" ht="12.75">
      <c r="B52">
        <v>80</v>
      </c>
      <c r="C52" s="15">
        <v>0.217</v>
      </c>
    </row>
    <row r="53" ht="12.75">
      <c r="C53" s="15" t="s">
        <v>3</v>
      </c>
    </row>
    <row r="54" spans="2:13" ht="12.75">
      <c r="B54">
        <v>70</v>
      </c>
      <c r="C54" s="15">
        <v>0.302</v>
      </c>
      <c r="F54" s="11">
        <v>5</v>
      </c>
      <c r="G54">
        <f>(B55-B54-F54)</f>
        <v>5</v>
      </c>
      <c r="I54">
        <f>(C54-C55)/(B55-B54)</f>
        <v>0.0018000000000000017</v>
      </c>
      <c r="J54">
        <f>(G54*I54)</f>
        <v>0.009000000000000008</v>
      </c>
      <c r="K54" s="17">
        <f>(C55+J54)</f>
        <v>0.293</v>
      </c>
      <c r="M54" s="1" t="s">
        <v>3</v>
      </c>
    </row>
    <row r="55" spans="2:3" ht="12.75">
      <c r="B55">
        <v>80</v>
      </c>
      <c r="C55" s="15">
        <v>0.284</v>
      </c>
    </row>
    <row r="57" ht="12.75">
      <c r="C57" s="13" t="s">
        <v>2</v>
      </c>
    </row>
    <row r="58" spans="1:13" ht="15.75">
      <c r="A58" t="s">
        <v>9</v>
      </c>
      <c r="B58">
        <v>80</v>
      </c>
      <c r="C58" s="14">
        <v>0.217</v>
      </c>
      <c r="E58" s="12" t="s">
        <v>9</v>
      </c>
      <c r="F58" s="11">
        <v>5</v>
      </c>
      <c r="G58">
        <f>(B59-B58-F58)</f>
        <v>5</v>
      </c>
      <c r="I58">
        <f>(C58-C59)/(B59-B58)</f>
        <v>0.001200000000000001</v>
      </c>
      <c r="J58">
        <f>(G58*I58)</f>
        <v>0.006000000000000005</v>
      </c>
      <c r="K58" s="17">
        <f>(C59+J58)</f>
        <v>0.211</v>
      </c>
      <c r="M58" s="1" t="s">
        <v>2</v>
      </c>
    </row>
    <row r="59" spans="2:3" ht="15.75">
      <c r="B59">
        <v>90</v>
      </c>
      <c r="C59" s="14">
        <v>0.205</v>
      </c>
    </row>
    <row r="60" ht="12.75">
      <c r="C60" s="13" t="s">
        <v>3</v>
      </c>
    </row>
    <row r="61" spans="2:13" ht="15.75">
      <c r="B61">
        <v>80</v>
      </c>
      <c r="C61" s="14">
        <v>0.284</v>
      </c>
      <c r="F61" s="11">
        <v>5</v>
      </c>
      <c r="G61">
        <f>(B62-B61-F61)</f>
        <v>5</v>
      </c>
      <c r="I61">
        <f>(C61-C62)/(B62-B61)</f>
        <v>0.001699999999999996</v>
      </c>
      <c r="J61">
        <f>(G61*I61)</f>
        <v>0.00849999999999998</v>
      </c>
      <c r="K61" s="17">
        <f>(C62+J61)</f>
        <v>0.27549999999999997</v>
      </c>
      <c r="M61" s="1" t="s">
        <v>3</v>
      </c>
    </row>
    <row r="62" spans="2:3" ht="15.75">
      <c r="B62">
        <v>90</v>
      </c>
      <c r="C62" s="14">
        <v>0.267</v>
      </c>
    </row>
    <row r="65" ht="12.75">
      <c r="C65" s="13" t="s">
        <v>2</v>
      </c>
    </row>
    <row r="66" spans="1:13" ht="15.75">
      <c r="A66" t="s">
        <v>10</v>
      </c>
      <c r="B66">
        <v>90</v>
      </c>
      <c r="C66" s="14">
        <v>0.205</v>
      </c>
      <c r="E66" s="12" t="s">
        <v>10</v>
      </c>
      <c r="F66" s="11">
        <v>9</v>
      </c>
      <c r="G66">
        <f>(B67-B66-F66)</f>
        <v>1</v>
      </c>
      <c r="I66">
        <f>(C66-C67)/(B67-B66)</f>
        <v>0.000999999999999998</v>
      </c>
      <c r="J66">
        <f>(G66*I66)</f>
        <v>0.000999999999999998</v>
      </c>
      <c r="K66" s="17">
        <f>(C67+J66)</f>
        <v>0.196</v>
      </c>
      <c r="M66" s="1" t="s">
        <v>2</v>
      </c>
    </row>
    <row r="67" spans="2:3" ht="15.75">
      <c r="B67">
        <v>100</v>
      </c>
      <c r="C67" s="14">
        <v>0.195</v>
      </c>
    </row>
    <row r="68" ht="12.75">
      <c r="C68" s="13" t="s">
        <v>3</v>
      </c>
    </row>
    <row r="69" spans="2:13" ht="15.75">
      <c r="B69">
        <v>90</v>
      </c>
      <c r="C69" s="14">
        <v>0.267</v>
      </c>
      <c r="F69" s="11">
        <v>9</v>
      </c>
      <c r="G69">
        <f>(B70-B69-F69)</f>
        <v>1</v>
      </c>
      <c r="I69">
        <f>(C69-C70)/(B70-B69)</f>
        <v>0.0013000000000000012</v>
      </c>
      <c r="J69">
        <f>(G69*I69)</f>
        <v>0.0013000000000000012</v>
      </c>
      <c r="K69" s="17">
        <f>(C70+J69)</f>
        <v>0.2553</v>
      </c>
      <c r="M69" s="1" t="s">
        <v>3</v>
      </c>
    </row>
    <row r="70" spans="2:3" ht="15.75">
      <c r="B70">
        <v>100</v>
      </c>
      <c r="C70" s="14">
        <v>0.254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24">
      <selection activeCell="E37" sqref="E37"/>
    </sheetView>
  </sheetViews>
  <sheetFormatPr defaultColWidth="9.140625" defaultRowHeight="12.75"/>
  <cols>
    <col min="2" max="2" width="18.28125" style="0" customWidth="1"/>
    <col min="3" max="3" width="15.140625" style="15" customWidth="1"/>
    <col min="5" max="5" width="16.8515625" style="12" customWidth="1"/>
    <col min="6" max="6" width="4.8515625" style="12" customWidth="1"/>
    <col min="7" max="7" width="4.8515625" style="0" customWidth="1"/>
    <col min="8" max="8" width="3.7109375" style="0" customWidth="1"/>
    <col min="11" max="11" width="7.57421875" style="16" customWidth="1"/>
    <col min="13" max="13" width="19.8515625" style="0" customWidth="1"/>
  </cols>
  <sheetData>
    <row r="1" spans="2:12" ht="12.75">
      <c r="B1" t="s">
        <v>1</v>
      </c>
      <c r="C1" s="13" t="s">
        <v>4</v>
      </c>
      <c r="E1" s="12" t="s">
        <v>1</v>
      </c>
      <c r="K1" s="17" t="s">
        <v>0</v>
      </c>
      <c r="L1" s="1"/>
    </row>
    <row r="2" spans="3:12" ht="12.75">
      <c r="C2" s="13"/>
      <c r="L2" s="1"/>
    </row>
    <row r="3" spans="3:12" ht="12.75">
      <c r="C3" s="13"/>
      <c r="L3" s="1"/>
    </row>
    <row r="4" spans="3:12" ht="12.75">
      <c r="C4" s="13" t="s">
        <v>2</v>
      </c>
      <c r="K4" s="17"/>
      <c r="L4" s="1"/>
    </row>
    <row r="5" spans="1:13" ht="15.75">
      <c r="A5" t="s">
        <v>14</v>
      </c>
      <c r="B5" s="9">
        <v>100</v>
      </c>
      <c r="C5" s="18">
        <v>0.195</v>
      </c>
      <c r="E5" s="12" t="s">
        <v>14</v>
      </c>
      <c r="F5" s="11">
        <v>15</v>
      </c>
      <c r="G5">
        <f>(B6-B5-F5)</f>
        <v>10</v>
      </c>
      <c r="I5">
        <f>(C5-C6)/(B6-B5)</f>
        <v>0.0008400000000000008</v>
      </c>
      <c r="J5">
        <f>(G5*I5)</f>
        <v>0.008400000000000008</v>
      </c>
      <c r="K5" s="17">
        <f>(C6+J5)</f>
        <v>0.1824</v>
      </c>
      <c r="L5" s="1"/>
      <c r="M5" s="1" t="s">
        <v>2</v>
      </c>
    </row>
    <row r="6" spans="2:12" ht="15.75">
      <c r="B6" s="9">
        <v>125</v>
      </c>
      <c r="C6" s="19">
        <v>0.174</v>
      </c>
      <c r="K6" s="17"/>
      <c r="L6" s="1"/>
    </row>
    <row r="7" spans="2:12" ht="15.75">
      <c r="B7" s="9"/>
      <c r="C7" s="20" t="s">
        <v>3</v>
      </c>
      <c r="K7" s="17"/>
      <c r="L7" s="1"/>
    </row>
    <row r="8" spans="2:13" ht="15.75">
      <c r="B8" s="9">
        <v>100</v>
      </c>
      <c r="C8" s="18">
        <v>0.254</v>
      </c>
      <c r="F8" s="11">
        <v>15</v>
      </c>
      <c r="G8">
        <f>(B9-B8-F8)</f>
        <v>10</v>
      </c>
      <c r="I8">
        <f>(C8-C9)/(B9-B8)</f>
        <v>0.00104</v>
      </c>
      <c r="J8">
        <f>(G8*I8)</f>
        <v>0.0104</v>
      </c>
      <c r="K8" s="17">
        <f>(C9+J8)</f>
        <v>0.2384</v>
      </c>
      <c r="L8" s="1"/>
      <c r="M8" s="1" t="s">
        <v>3</v>
      </c>
    </row>
    <row r="9" spans="2:12" ht="15.75">
      <c r="B9" s="9">
        <v>125</v>
      </c>
      <c r="C9" s="19">
        <v>0.228</v>
      </c>
      <c r="K9" s="17"/>
      <c r="L9" s="1"/>
    </row>
    <row r="10" ht="15.75">
      <c r="B10" s="9"/>
    </row>
    <row r="12" spans="1:13" ht="15.75">
      <c r="A12" t="s">
        <v>15</v>
      </c>
      <c r="B12" s="2">
        <v>125</v>
      </c>
      <c r="C12" s="21">
        <v>0.174</v>
      </c>
      <c r="E12" s="12" t="s">
        <v>15</v>
      </c>
      <c r="F12" s="11">
        <v>3</v>
      </c>
      <c r="G12">
        <f>(B13-B12-F12)</f>
        <v>22</v>
      </c>
      <c r="I12">
        <f>(C12-C13)/(B13-B12)</f>
        <v>0.0005999999999999994</v>
      </c>
      <c r="J12">
        <f>(G12*I12)</f>
        <v>0.013199999999999986</v>
      </c>
      <c r="K12" s="17">
        <f>(C13+J12)</f>
        <v>0.1722</v>
      </c>
      <c r="L12" s="1"/>
      <c r="M12" s="1" t="s">
        <v>2</v>
      </c>
    </row>
    <row r="13" spans="2:12" ht="15.75">
      <c r="B13" s="2">
        <v>150</v>
      </c>
      <c r="C13" s="21">
        <v>0.159</v>
      </c>
      <c r="K13" s="17"/>
      <c r="L13" s="1"/>
    </row>
    <row r="14" spans="2:12" ht="12.75">
      <c r="B14" s="10"/>
      <c r="C14" s="20" t="s">
        <v>3</v>
      </c>
      <c r="K14" s="17"/>
      <c r="L14" s="1"/>
    </row>
    <row r="15" spans="2:13" ht="15.75">
      <c r="B15" s="2">
        <v>125</v>
      </c>
      <c r="C15" s="21">
        <v>0.228</v>
      </c>
      <c r="F15" s="11">
        <v>3</v>
      </c>
      <c r="G15">
        <f>(B16-B15-F15)</f>
        <v>22</v>
      </c>
      <c r="I15">
        <f>(C15-C16)/(B16-B15)</f>
        <v>0.0008000000000000007</v>
      </c>
      <c r="J15">
        <f>(G15*I15)</f>
        <v>0.017600000000000015</v>
      </c>
      <c r="K15" s="17">
        <f>(C16+J15)</f>
        <v>0.2256</v>
      </c>
      <c r="L15" s="1"/>
      <c r="M15" s="1" t="s">
        <v>3</v>
      </c>
    </row>
    <row r="16" spans="2:12" ht="15.75">
      <c r="B16" s="2">
        <v>150</v>
      </c>
      <c r="C16" s="21">
        <v>0.208</v>
      </c>
      <c r="K16" s="17"/>
      <c r="L16" s="1"/>
    </row>
    <row r="18" spans="1:13" ht="15.75">
      <c r="A18" t="s">
        <v>16</v>
      </c>
      <c r="B18" s="2">
        <v>150</v>
      </c>
      <c r="C18" s="21">
        <v>0.159</v>
      </c>
      <c r="E18" s="12" t="s">
        <v>16</v>
      </c>
      <c r="F18" s="11">
        <v>35</v>
      </c>
      <c r="G18">
        <f>(B19-B18-F18)</f>
        <v>15</v>
      </c>
      <c r="I18">
        <f>(C18-C19)/(B19-B18)</f>
        <v>0.0004199999999999998</v>
      </c>
      <c r="J18">
        <f>(G18*I18)</f>
        <v>0.006299999999999997</v>
      </c>
      <c r="K18" s="17">
        <f>(C19+J18)</f>
        <v>0.1443</v>
      </c>
      <c r="L18" s="1">
        <v>0.1443</v>
      </c>
      <c r="M18" s="1" t="s">
        <v>2</v>
      </c>
    </row>
    <row r="19" spans="2:12" ht="15.75">
      <c r="B19" s="2">
        <v>200</v>
      </c>
      <c r="C19" s="21">
        <v>0.138</v>
      </c>
      <c r="K19" s="17"/>
      <c r="L19" s="1"/>
    </row>
    <row r="20" spans="2:12" ht="12.75">
      <c r="B20" s="10"/>
      <c r="C20" s="20" t="s">
        <v>3</v>
      </c>
      <c r="K20" s="17"/>
      <c r="L20" s="1"/>
    </row>
    <row r="21" spans="2:13" ht="15.75">
      <c r="B21" s="2">
        <v>150</v>
      </c>
      <c r="C21" s="21">
        <v>0.208</v>
      </c>
      <c r="F21" s="11">
        <v>35</v>
      </c>
      <c r="G21">
        <f>(B22-B21-F21)</f>
        <v>15</v>
      </c>
      <c r="I21">
        <f>(C21-C22)/(B22-B21)</f>
        <v>0.0005399999999999999</v>
      </c>
      <c r="J21">
        <f>(G21*I21)</f>
        <v>0.008099999999999998</v>
      </c>
      <c r="K21" s="17">
        <f>(C22+J21)</f>
        <v>0.1891</v>
      </c>
      <c r="L21" s="1">
        <v>0.1891</v>
      </c>
      <c r="M21" s="1" t="s">
        <v>3</v>
      </c>
    </row>
    <row r="22" spans="2:12" ht="15.75">
      <c r="B22" s="2">
        <v>200</v>
      </c>
      <c r="C22" s="21">
        <v>0.181</v>
      </c>
      <c r="K22" s="17"/>
      <c r="L22" s="1"/>
    </row>
    <row r="25" spans="1:13" ht="15.75">
      <c r="A25" t="s">
        <v>17</v>
      </c>
      <c r="B25" s="2">
        <v>200</v>
      </c>
      <c r="C25" s="21">
        <v>0.138</v>
      </c>
      <c r="E25" s="12" t="s">
        <v>17</v>
      </c>
      <c r="F25" s="11">
        <v>3</v>
      </c>
      <c r="G25">
        <f>(B26-B25-F25)</f>
        <v>97</v>
      </c>
      <c r="I25">
        <f>(C25-C26)/(B26-B25)</f>
        <v>0.00025000000000000006</v>
      </c>
      <c r="J25">
        <f>(G25*I25)</f>
        <v>0.024250000000000004</v>
      </c>
      <c r="K25" s="17">
        <f>(C26+J25)</f>
        <v>0.13725</v>
      </c>
      <c r="L25" s="1"/>
      <c r="M25" s="1" t="s">
        <v>2</v>
      </c>
    </row>
    <row r="26" spans="2:12" ht="15.75">
      <c r="B26" s="2">
        <v>300</v>
      </c>
      <c r="C26" s="21">
        <v>0.113</v>
      </c>
      <c r="K26" s="17"/>
      <c r="L26" s="1"/>
    </row>
    <row r="27" spans="2:12" ht="12.75">
      <c r="B27" s="10"/>
      <c r="C27" s="20" t="s">
        <v>3</v>
      </c>
      <c r="K27" s="17"/>
      <c r="L27" s="1"/>
    </row>
    <row r="28" spans="2:13" ht="15.75">
      <c r="B28" s="2">
        <v>200</v>
      </c>
      <c r="C28" s="21">
        <v>0.181</v>
      </c>
      <c r="F28" s="11">
        <v>3</v>
      </c>
      <c r="G28">
        <f>(B29-B28-F28)</f>
        <v>97</v>
      </c>
      <c r="I28">
        <f>(C28-C29)/(B29-B28)</f>
        <v>0.00033</v>
      </c>
      <c r="J28">
        <f>(G28*I28)</f>
        <v>0.03201</v>
      </c>
      <c r="K28" s="17">
        <f>(C29+J28)</f>
        <v>0.18001</v>
      </c>
      <c r="L28" s="1"/>
      <c r="M28" s="1" t="s">
        <v>3</v>
      </c>
    </row>
    <row r="29" spans="2:12" ht="15.75">
      <c r="B29" s="2">
        <v>300</v>
      </c>
      <c r="C29" s="21">
        <v>0.148</v>
      </c>
      <c r="K29" s="17"/>
      <c r="L29" s="1"/>
    </row>
    <row r="32" spans="1:13" ht="15.75">
      <c r="A32" t="s">
        <v>18</v>
      </c>
      <c r="B32" s="2">
        <v>300</v>
      </c>
      <c r="C32" s="21">
        <v>0.113</v>
      </c>
      <c r="E32" s="12" t="s">
        <v>18</v>
      </c>
      <c r="F32" s="11">
        <v>39</v>
      </c>
      <c r="G32">
        <f>(B33-B32-F32)</f>
        <v>61</v>
      </c>
      <c r="I32">
        <f>(C32-C33)/(B33-B32)</f>
        <v>0.00015</v>
      </c>
      <c r="J32">
        <f>(G32*I32)</f>
        <v>0.009149999999999998</v>
      </c>
      <c r="K32" s="17">
        <f>(C33+J32)</f>
        <v>0.10715</v>
      </c>
      <c r="L32" s="1"/>
      <c r="M32" s="1" t="s">
        <v>2</v>
      </c>
    </row>
    <row r="33" spans="2:12" ht="15.75">
      <c r="B33" s="2">
        <v>400</v>
      </c>
      <c r="C33" s="21">
        <v>0.098</v>
      </c>
      <c r="K33" s="17"/>
      <c r="L33" s="1"/>
    </row>
    <row r="34" spans="2:12" ht="12.75">
      <c r="B34" s="10"/>
      <c r="C34" s="20" t="s">
        <v>3</v>
      </c>
      <c r="K34" s="17"/>
      <c r="L34" s="1"/>
    </row>
    <row r="35" spans="2:13" ht="15.75">
      <c r="B35" s="2">
        <v>300</v>
      </c>
      <c r="C35" s="21">
        <v>0.148</v>
      </c>
      <c r="F35" s="11">
        <v>39</v>
      </c>
      <c r="G35">
        <f>(B36-B35-F35)</f>
        <v>61</v>
      </c>
      <c r="I35">
        <f>(C35-C36)/(B36-B35)</f>
        <v>0.0001999999999999999</v>
      </c>
      <c r="J35">
        <f>(G35*I35)</f>
        <v>0.012199999999999994</v>
      </c>
      <c r="K35" s="17">
        <f>(C36+J35)</f>
        <v>0.1402</v>
      </c>
      <c r="L35" s="1"/>
      <c r="M35" s="1" t="s">
        <v>3</v>
      </c>
    </row>
    <row r="36" spans="2:12" ht="15.75">
      <c r="B36" s="2">
        <v>400</v>
      </c>
      <c r="C36" s="21">
        <v>0.128</v>
      </c>
      <c r="K36" s="17"/>
      <c r="L36" s="1"/>
    </row>
    <row r="39" spans="1:13" ht="15.75">
      <c r="A39" t="s">
        <v>19</v>
      </c>
      <c r="B39" s="2">
        <v>400</v>
      </c>
      <c r="C39" s="21">
        <v>0.098</v>
      </c>
      <c r="E39" s="12" t="s">
        <v>19</v>
      </c>
      <c r="F39" s="11">
        <v>31</v>
      </c>
      <c r="G39">
        <f>(B40-B39-F39)</f>
        <v>69</v>
      </c>
      <c r="I39">
        <f>(C39-C40)/(B40-B39)</f>
        <v>0.00010000000000000009</v>
      </c>
      <c r="J39">
        <f>(G39*I39)</f>
        <v>0.006900000000000006</v>
      </c>
      <c r="K39" s="17">
        <f>(C40+J39)</f>
        <v>0.0949</v>
      </c>
      <c r="L39" s="1"/>
      <c r="M39" s="1" t="s">
        <v>2</v>
      </c>
    </row>
    <row r="40" spans="2:12" ht="15.75">
      <c r="B40" s="2">
        <v>500</v>
      </c>
      <c r="C40" s="21">
        <v>0.088</v>
      </c>
      <c r="K40" s="17"/>
      <c r="L40" s="1"/>
    </row>
    <row r="41" spans="2:12" ht="12.75">
      <c r="B41" s="10"/>
      <c r="C41" s="20" t="s">
        <v>3</v>
      </c>
      <c r="K41" s="17"/>
      <c r="L41" s="1"/>
    </row>
    <row r="42" spans="2:13" ht="15.75">
      <c r="B42" s="2">
        <v>400</v>
      </c>
      <c r="C42" s="21">
        <v>0.128</v>
      </c>
      <c r="F42" s="11">
        <v>31</v>
      </c>
      <c r="G42">
        <f>(B43-B42-F42)</f>
        <v>69</v>
      </c>
      <c r="I42">
        <f>(C42-C43)/(B43-B42)</f>
        <v>0.00013</v>
      </c>
      <c r="J42">
        <f>(G42*I42)</f>
        <v>0.008969999999999999</v>
      </c>
      <c r="K42" s="17">
        <f>(C43+J42)</f>
        <v>0.12397</v>
      </c>
      <c r="L42" s="1"/>
      <c r="M42" s="1" t="s">
        <v>3</v>
      </c>
    </row>
    <row r="43" spans="2:12" ht="15.75">
      <c r="B43" s="2">
        <v>500</v>
      </c>
      <c r="C43" s="21">
        <v>0.115</v>
      </c>
      <c r="K43" s="17"/>
      <c r="L43" s="1"/>
    </row>
    <row r="46" spans="1:13" ht="15.75">
      <c r="A46" t="s">
        <v>20</v>
      </c>
      <c r="B46" s="2">
        <v>500</v>
      </c>
      <c r="C46" s="21">
        <v>0.088</v>
      </c>
      <c r="E46" s="12" t="s">
        <v>20</v>
      </c>
      <c r="F46" s="11">
        <v>3</v>
      </c>
      <c r="G46">
        <f>(B47-B46-F46)</f>
        <v>497</v>
      </c>
      <c r="I46">
        <f>(C46-C47)/(B47-B46)</f>
        <v>5.199999999999999E-05</v>
      </c>
      <c r="J46">
        <f>(G46*I46)</f>
        <v>0.025843999999999995</v>
      </c>
      <c r="K46" s="17">
        <f>(C47+J46)</f>
        <v>0.08784399999999999</v>
      </c>
      <c r="L46" s="1"/>
      <c r="M46" s="1" t="s">
        <v>2</v>
      </c>
    </row>
    <row r="47" spans="2:12" ht="15.75">
      <c r="B47" s="2">
        <v>1000</v>
      </c>
      <c r="C47" s="21">
        <v>0.062</v>
      </c>
      <c r="K47" s="17"/>
      <c r="L47" s="1"/>
    </row>
    <row r="48" spans="2:12" ht="12.75">
      <c r="B48" s="10"/>
      <c r="C48" s="20" t="s">
        <v>3</v>
      </c>
      <c r="K48" s="17"/>
      <c r="L48" s="1"/>
    </row>
    <row r="49" spans="2:13" ht="15.75">
      <c r="B49" s="2">
        <v>500</v>
      </c>
      <c r="C49" s="21">
        <v>0.115</v>
      </c>
      <c r="F49" s="11">
        <v>3</v>
      </c>
      <c r="G49">
        <f>(B50-B49-F49)</f>
        <v>497</v>
      </c>
      <c r="I49">
        <f>(C49-C50)/(B50-B49)</f>
        <v>6.8E-05</v>
      </c>
      <c r="J49">
        <f>(G49*I49)</f>
        <v>0.033796</v>
      </c>
      <c r="K49" s="17">
        <f>(C50+J49)</f>
        <v>0.11479600000000001</v>
      </c>
      <c r="L49" s="1"/>
      <c r="M49" s="1" t="s">
        <v>3</v>
      </c>
    </row>
    <row r="50" spans="2:12" ht="15.75">
      <c r="B50" s="2">
        <v>1000</v>
      </c>
      <c r="C50" s="21">
        <v>0.081</v>
      </c>
      <c r="K50" s="17"/>
      <c r="L50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H48" sqref="H48"/>
    </sheetView>
  </sheetViews>
  <sheetFormatPr defaultColWidth="9.140625" defaultRowHeight="12.75"/>
  <cols>
    <col min="1" max="2" width="9.140625" style="2" customWidth="1"/>
    <col min="3" max="3" width="9.140625" style="8" customWidth="1"/>
    <col min="4" max="4" width="9.140625" style="2" customWidth="1"/>
    <col min="5" max="5" width="9.140625" style="8" customWidth="1"/>
  </cols>
  <sheetData>
    <row r="1" spans="2:5" ht="36" customHeight="1">
      <c r="B1" s="22" t="s">
        <v>5</v>
      </c>
      <c r="C1" s="23"/>
      <c r="D1" s="23"/>
      <c r="E1" s="24"/>
    </row>
    <row r="2" spans="2:5" ht="15.75">
      <c r="B2" s="3">
        <v>0.05</v>
      </c>
      <c r="C2" s="7">
        <v>0.025</v>
      </c>
      <c r="D2" s="3">
        <v>0.01</v>
      </c>
      <c r="E2" s="7">
        <v>0.005</v>
      </c>
    </row>
    <row r="3" spans="2:5" ht="36" customHeight="1">
      <c r="B3" s="22" t="s">
        <v>6</v>
      </c>
      <c r="C3" s="23"/>
      <c r="D3" s="23"/>
      <c r="E3" s="24"/>
    </row>
    <row r="4" spans="2:5" ht="15.75">
      <c r="B4" s="3">
        <v>0.1</v>
      </c>
      <c r="C4" s="7">
        <v>0.05</v>
      </c>
      <c r="D4" s="3">
        <v>0.02</v>
      </c>
      <c r="E4" s="7">
        <v>0.01</v>
      </c>
    </row>
    <row r="5" spans="1:5" ht="15.75">
      <c r="A5" s="4">
        <v>1</v>
      </c>
      <c r="B5" s="4">
        <v>0.988</v>
      </c>
      <c r="C5" s="7">
        <v>0.997</v>
      </c>
      <c r="D5" s="4">
        <v>0.9995</v>
      </c>
      <c r="E5" s="7">
        <v>0.9999</v>
      </c>
    </row>
    <row r="6" spans="1:5" ht="15.75">
      <c r="A6" s="4">
        <v>2</v>
      </c>
      <c r="B6" s="4">
        <v>0.9</v>
      </c>
      <c r="C6" s="7">
        <v>0.95</v>
      </c>
      <c r="D6" s="4">
        <v>0.98</v>
      </c>
      <c r="E6" s="7">
        <v>0.99</v>
      </c>
    </row>
    <row r="7" spans="1:5" ht="15.75">
      <c r="A7" s="4">
        <v>3</v>
      </c>
      <c r="B7" s="4">
        <v>0.805</v>
      </c>
      <c r="C7" s="7">
        <v>0.878</v>
      </c>
      <c r="D7" s="4">
        <v>0.934</v>
      </c>
      <c r="E7" s="7">
        <v>0.959</v>
      </c>
    </row>
    <row r="8" spans="1:5" ht="15.75">
      <c r="A8" s="4">
        <v>4</v>
      </c>
      <c r="B8" s="4">
        <v>0.729</v>
      </c>
      <c r="C8" s="7">
        <v>0.811</v>
      </c>
      <c r="D8" s="4">
        <v>0.882</v>
      </c>
      <c r="E8" s="7">
        <v>0.917</v>
      </c>
    </row>
    <row r="9" spans="1:5" ht="15.75">
      <c r="A9" s="5">
        <v>5</v>
      </c>
      <c r="B9" s="5">
        <v>0.669</v>
      </c>
      <c r="C9" s="7">
        <v>0.754</v>
      </c>
      <c r="D9" s="5">
        <v>0.833</v>
      </c>
      <c r="E9" s="7">
        <v>0.874</v>
      </c>
    </row>
    <row r="10" spans="1:5" ht="15.75">
      <c r="A10" s="4">
        <v>6</v>
      </c>
      <c r="B10" s="4">
        <v>0.622</v>
      </c>
      <c r="C10" s="7">
        <v>0.707</v>
      </c>
      <c r="D10" s="4">
        <v>0.789</v>
      </c>
      <c r="E10" s="7">
        <v>0.834</v>
      </c>
    </row>
    <row r="11" spans="1:5" ht="15.75">
      <c r="A11" s="4">
        <v>7</v>
      </c>
      <c r="B11" s="4">
        <v>0.582</v>
      </c>
      <c r="C11" s="7">
        <v>0.666</v>
      </c>
      <c r="D11" s="4">
        <v>0.75</v>
      </c>
      <c r="E11" s="7">
        <v>0.798</v>
      </c>
    </row>
    <row r="12" spans="1:5" ht="15.75">
      <c r="A12" s="4">
        <v>8</v>
      </c>
      <c r="B12" s="4">
        <v>0.549</v>
      </c>
      <c r="C12" s="7">
        <v>0.632</v>
      </c>
      <c r="D12" s="4">
        <v>0.716</v>
      </c>
      <c r="E12" s="7">
        <v>0.765</v>
      </c>
    </row>
    <row r="13" spans="1:5" ht="15.75">
      <c r="A13" s="4">
        <v>9</v>
      </c>
      <c r="B13" s="4">
        <v>0.521</v>
      </c>
      <c r="C13" s="7">
        <v>0.602</v>
      </c>
      <c r="D13" s="4">
        <v>0.685</v>
      </c>
      <c r="E13" s="7">
        <v>0.735</v>
      </c>
    </row>
    <row r="14" spans="1:5" ht="15.75">
      <c r="A14" s="5">
        <v>10</v>
      </c>
      <c r="B14" s="5">
        <v>0.497</v>
      </c>
      <c r="C14" s="7">
        <v>0.576</v>
      </c>
      <c r="D14" s="5">
        <v>0.658</v>
      </c>
      <c r="E14" s="7">
        <v>0.708</v>
      </c>
    </row>
    <row r="15" spans="1:5" ht="15.75">
      <c r="A15" s="4">
        <v>11</v>
      </c>
      <c r="B15" s="4">
        <v>0.476</v>
      </c>
      <c r="C15" s="7">
        <v>0.553</v>
      </c>
      <c r="D15" s="4">
        <v>0.634</v>
      </c>
      <c r="E15" s="7">
        <v>0.684</v>
      </c>
    </row>
    <row r="16" spans="1:5" ht="15.75">
      <c r="A16" s="4">
        <v>12</v>
      </c>
      <c r="B16" s="4">
        <v>0.458</v>
      </c>
      <c r="C16" s="7">
        <v>0.532</v>
      </c>
      <c r="D16" s="4">
        <v>0.612</v>
      </c>
      <c r="E16" s="7">
        <v>0.661</v>
      </c>
    </row>
    <row r="17" spans="1:5" ht="15.75">
      <c r="A17" s="4">
        <v>13</v>
      </c>
      <c r="B17" s="4">
        <v>0.441</v>
      </c>
      <c r="C17" s="7">
        <v>0.514</v>
      </c>
      <c r="D17" s="4">
        <v>0.592</v>
      </c>
      <c r="E17" s="7">
        <v>0.641</v>
      </c>
    </row>
    <row r="18" spans="1:5" ht="15.75">
      <c r="A18" s="4">
        <v>14</v>
      </c>
      <c r="B18" s="4">
        <v>0.426</v>
      </c>
      <c r="C18" s="7">
        <v>0.497</v>
      </c>
      <c r="D18" s="4">
        <v>0.574</v>
      </c>
      <c r="E18" s="7">
        <v>0.628</v>
      </c>
    </row>
    <row r="19" spans="1:5" ht="15.75">
      <c r="A19" s="5">
        <v>15</v>
      </c>
      <c r="B19" s="5">
        <v>0.412</v>
      </c>
      <c r="C19" s="7">
        <v>0.482</v>
      </c>
      <c r="D19" s="5">
        <v>0.558</v>
      </c>
      <c r="E19" s="7">
        <v>0.606</v>
      </c>
    </row>
    <row r="20" spans="1:5" ht="15.75">
      <c r="A20" s="4">
        <v>16</v>
      </c>
      <c r="B20" s="4">
        <v>0.4</v>
      </c>
      <c r="C20" s="7">
        <v>0.468</v>
      </c>
      <c r="D20" s="4">
        <v>0.542</v>
      </c>
      <c r="E20" s="7">
        <v>0.59</v>
      </c>
    </row>
    <row r="21" spans="1:5" ht="15.75">
      <c r="A21" s="4">
        <v>17</v>
      </c>
      <c r="B21" s="4">
        <v>0.389</v>
      </c>
      <c r="C21" s="7">
        <v>0.456</v>
      </c>
      <c r="D21" s="4">
        <v>0.528</v>
      </c>
      <c r="E21" s="7">
        <v>0.575</v>
      </c>
    </row>
    <row r="22" spans="1:5" ht="15.75">
      <c r="A22" s="4">
        <v>18</v>
      </c>
      <c r="B22" s="4">
        <v>0.378</v>
      </c>
      <c r="C22" s="7">
        <v>0.444</v>
      </c>
      <c r="D22" s="4">
        <v>0.516</v>
      </c>
      <c r="E22" s="7">
        <v>0.561</v>
      </c>
    </row>
    <row r="23" spans="1:5" ht="15.75">
      <c r="A23" s="4">
        <v>19</v>
      </c>
      <c r="B23" s="4">
        <v>0.369</v>
      </c>
      <c r="C23" s="7">
        <v>0.433</v>
      </c>
      <c r="D23" s="4">
        <v>0.503</v>
      </c>
      <c r="E23" s="7">
        <v>0.549</v>
      </c>
    </row>
    <row r="24" spans="1:5" ht="15.75">
      <c r="A24" s="4">
        <v>20</v>
      </c>
      <c r="B24" s="4">
        <v>0.36</v>
      </c>
      <c r="C24" s="7">
        <v>0.423</v>
      </c>
      <c r="D24" s="4">
        <v>0.492</v>
      </c>
      <c r="E24" s="7">
        <v>0.537</v>
      </c>
    </row>
    <row r="25" spans="1:5" ht="15.75">
      <c r="A25" s="4">
        <v>21</v>
      </c>
      <c r="B25" s="4">
        <v>0.352</v>
      </c>
      <c r="C25" s="7">
        <v>0.413</v>
      </c>
      <c r="D25" s="4">
        <v>0.482</v>
      </c>
      <c r="E25" s="7">
        <v>0.526</v>
      </c>
    </row>
    <row r="26" spans="1:5" ht="15.75">
      <c r="A26" s="4">
        <v>22</v>
      </c>
      <c r="B26" s="4">
        <v>0.344</v>
      </c>
      <c r="C26" s="7">
        <v>0.404</v>
      </c>
      <c r="D26" s="4">
        <v>0.472</v>
      </c>
      <c r="E26" s="7">
        <v>0.515</v>
      </c>
    </row>
    <row r="27" spans="1:5" ht="15.75">
      <c r="A27" s="4">
        <v>23</v>
      </c>
      <c r="B27" s="4">
        <v>0.337</v>
      </c>
      <c r="C27" s="7">
        <v>0.396</v>
      </c>
      <c r="D27" s="4">
        <v>0.462</v>
      </c>
      <c r="E27" s="7">
        <v>0.505</v>
      </c>
    </row>
    <row r="28" spans="1:5" ht="15.75">
      <c r="A28" s="4">
        <v>24</v>
      </c>
      <c r="B28" s="4">
        <v>0.33</v>
      </c>
      <c r="C28" s="7">
        <v>0.388</v>
      </c>
      <c r="D28" s="4">
        <v>0.453</v>
      </c>
      <c r="E28" s="7">
        <v>0.495</v>
      </c>
    </row>
    <row r="29" spans="1:5" ht="15.75">
      <c r="A29" s="5">
        <v>25</v>
      </c>
      <c r="B29" s="5">
        <v>0.323</v>
      </c>
      <c r="C29" s="7">
        <v>0.381</v>
      </c>
      <c r="D29" s="5">
        <v>0.445</v>
      </c>
      <c r="E29" s="7">
        <v>0.487</v>
      </c>
    </row>
    <row r="30" spans="1:5" ht="15.75">
      <c r="A30" s="4">
        <v>26</v>
      </c>
      <c r="B30" s="4">
        <v>0.317</v>
      </c>
      <c r="C30" s="7">
        <v>0.374</v>
      </c>
      <c r="D30" s="4">
        <v>0.437</v>
      </c>
      <c r="E30" s="7">
        <v>0.479</v>
      </c>
    </row>
    <row r="31" spans="1:5" ht="15.75">
      <c r="A31" s="4">
        <v>27</v>
      </c>
      <c r="B31" s="4">
        <v>0.311</v>
      </c>
      <c r="C31" s="7">
        <v>0.367</v>
      </c>
      <c r="D31" s="4">
        <v>0.43</v>
      </c>
      <c r="E31" s="7">
        <v>0.471</v>
      </c>
    </row>
    <row r="32" spans="1:5" ht="15.75">
      <c r="A32" s="4">
        <v>28</v>
      </c>
      <c r="B32" s="4">
        <v>0.306</v>
      </c>
      <c r="C32" s="7">
        <v>0.361</v>
      </c>
      <c r="D32" s="4">
        <v>0.423</v>
      </c>
      <c r="E32" s="7">
        <v>0.463</v>
      </c>
    </row>
    <row r="33" spans="1:5" ht="15.75">
      <c r="A33" s="4">
        <v>29</v>
      </c>
      <c r="B33" s="4">
        <v>0.301</v>
      </c>
      <c r="C33" s="7">
        <v>0.355</v>
      </c>
      <c r="D33" s="4">
        <v>0.416</v>
      </c>
      <c r="E33" s="7">
        <v>0.456</v>
      </c>
    </row>
    <row r="34" spans="1:5" ht="15.75">
      <c r="A34" s="5">
        <v>30</v>
      </c>
      <c r="B34" s="5">
        <v>0.296</v>
      </c>
      <c r="C34" s="7">
        <v>0.349</v>
      </c>
      <c r="D34" s="5">
        <v>0.409</v>
      </c>
      <c r="E34" s="7">
        <v>0.449</v>
      </c>
    </row>
    <row r="35" spans="1:5" ht="15.75">
      <c r="A35" s="6">
        <v>35</v>
      </c>
      <c r="B35" s="6">
        <v>0.275</v>
      </c>
      <c r="C35" s="7">
        <v>0.325</v>
      </c>
      <c r="D35" s="6">
        <v>0.381</v>
      </c>
      <c r="E35" s="7">
        <v>0.418</v>
      </c>
    </row>
    <row r="36" spans="1:5" ht="15.75">
      <c r="A36" s="6">
        <v>40</v>
      </c>
      <c r="B36" s="6">
        <v>0.257</v>
      </c>
      <c r="C36" s="7">
        <v>0.304</v>
      </c>
      <c r="D36" s="6">
        <v>0.358</v>
      </c>
      <c r="E36" s="7">
        <v>0.393</v>
      </c>
    </row>
    <row r="37" spans="1:5" ht="15.75">
      <c r="A37" s="6">
        <v>45</v>
      </c>
      <c r="B37" s="6">
        <v>0.243</v>
      </c>
      <c r="C37" s="7">
        <v>0.288</v>
      </c>
      <c r="D37" s="6">
        <v>0.338</v>
      </c>
      <c r="E37" s="7">
        <v>0.372</v>
      </c>
    </row>
    <row r="38" spans="1:5" ht="15.75">
      <c r="A38" s="6">
        <v>50</v>
      </c>
      <c r="B38" s="6">
        <v>0.231</v>
      </c>
      <c r="C38" s="7">
        <v>0.273</v>
      </c>
      <c r="D38" s="6">
        <v>0.322</v>
      </c>
      <c r="E38" s="7">
        <v>0.354</v>
      </c>
    </row>
    <row r="39" spans="1:5" ht="15.75">
      <c r="A39" s="5">
        <v>60</v>
      </c>
      <c r="B39" s="5">
        <v>0.211</v>
      </c>
      <c r="C39" s="7">
        <v>0.25</v>
      </c>
      <c r="D39" s="5">
        <v>0.295</v>
      </c>
      <c r="E39" s="7">
        <v>0.325</v>
      </c>
    </row>
    <row r="40" spans="1:5" ht="15.75">
      <c r="A40" s="6">
        <v>70</v>
      </c>
      <c r="B40" s="6">
        <v>0.195</v>
      </c>
      <c r="C40" s="7">
        <v>0.232</v>
      </c>
      <c r="D40" s="6">
        <v>0.274</v>
      </c>
      <c r="E40" s="7">
        <v>0.302</v>
      </c>
    </row>
    <row r="41" spans="1:5" ht="15.75">
      <c r="A41" s="6">
        <v>80</v>
      </c>
      <c r="B41" s="6">
        <v>0.183</v>
      </c>
      <c r="C41" s="7">
        <v>0.217</v>
      </c>
      <c r="D41" s="6">
        <v>0.256</v>
      </c>
      <c r="E41" s="7">
        <v>0.284</v>
      </c>
    </row>
    <row r="42" spans="1:5" ht="15.75">
      <c r="A42" s="6">
        <v>90</v>
      </c>
      <c r="B42" s="6">
        <v>0.173</v>
      </c>
      <c r="C42" s="7">
        <v>0.205</v>
      </c>
      <c r="D42" s="6">
        <v>0.242</v>
      </c>
      <c r="E42" s="7">
        <v>0.267</v>
      </c>
    </row>
    <row r="43" spans="1:5" ht="15.75">
      <c r="A43" s="6">
        <v>100</v>
      </c>
      <c r="B43" s="6">
        <v>0.164</v>
      </c>
      <c r="C43" s="7">
        <v>0.195</v>
      </c>
      <c r="D43" s="6">
        <v>0.23</v>
      </c>
      <c r="E43" s="7">
        <v>0.254</v>
      </c>
    </row>
    <row r="44" spans="1:5" ht="15.75">
      <c r="A44" s="2">
        <v>125</v>
      </c>
      <c r="C44" s="8">
        <v>0.174</v>
      </c>
      <c r="E44" s="8">
        <v>0.228</v>
      </c>
    </row>
    <row r="45" spans="1:5" ht="15.75">
      <c r="A45" s="2">
        <v>150</v>
      </c>
      <c r="C45" s="8">
        <v>0.159</v>
      </c>
      <c r="E45" s="8">
        <v>0.208</v>
      </c>
    </row>
    <row r="46" spans="1:5" ht="15.75">
      <c r="A46" s="2">
        <v>200</v>
      </c>
      <c r="C46" s="8">
        <v>0.138</v>
      </c>
      <c r="E46" s="8">
        <v>0.181</v>
      </c>
    </row>
    <row r="47" spans="1:5" ht="15.75">
      <c r="A47" s="2">
        <v>300</v>
      </c>
      <c r="C47" s="8">
        <v>0.113</v>
      </c>
      <c r="E47" s="8">
        <v>0.148</v>
      </c>
    </row>
    <row r="48" spans="1:5" ht="15.75">
      <c r="A48" s="2">
        <v>400</v>
      </c>
      <c r="C48" s="8">
        <v>0.098</v>
      </c>
      <c r="E48" s="8">
        <v>0.128</v>
      </c>
    </row>
    <row r="49" spans="1:5" ht="15.75">
      <c r="A49" s="2">
        <v>500</v>
      </c>
      <c r="C49" s="8">
        <v>0.088</v>
      </c>
      <c r="E49" s="8">
        <v>0.115</v>
      </c>
    </row>
    <row r="50" spans="1:5" ht="15.75">
      <c r="A50" s="2">
        <v>1000</v>
      </c>
      <c r="C50" s="8">
        <v>0.062</v>
      </c>
      <c r="E50" s="8">
        <v>0.081</v>
      </c>
    </row>
  </sheetData>
  <mergeCells count="2">
    <mergeCell ref="B1:E1"/>
    <mergeCell ref="B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Zdeslav Hrepic</cp:lastModifiedBy>
  <dcterms:created xsi:type="dcterms:W3CDTF">1996-10-14T23:33:28Z</dcterms:created>
  <dcterms:modified xsi:type="dcterms:W3CDTF">2004-04-19T07:53:22Z</dcterms:modified>
  <cp:category/>
  <cp:version/>
  <cp:contentType/>
  <cp:contentStatus/>
</cp:coreProperties>
</file>